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_Stage\02_External Reporting\2017\04_Research\OIRA\Operating and Non-operating Revenues by Source\Output\"/>
    </mc:Choice>
  </mc:AlternateContent>
  <bookViews>
    <workbookView xWindow="0" yWindow="0" windowWidth="22740" windowHeight="8160"/>
  </bookViews>
  <sheets>
    <sheet name="Revenues Graph" sheetId="3" r:id="rId1"/>
    <sheet name="Revenues Table" sheetId="5" r:id="rId2"/>
  </sheets>
  <definedNames>
    <definedName name="_xlnm.Print_Area" localSheetId="0">'Revenues Graph'!$A$1:$G$32</definedName>
    <definedName name="_xlnm.Print_Area" localSheetId="1">'Revenues Table'!$A$1:$D$27</definedName>
    <definedName name="_xlnm.Print_Titles" localSheetId="0">'Revenues Graph'!$1:$3</definedName>
    <definedName name="_xlnm.Print_Titles" localSheetId="1">'Revenues Table'!$1:$3</definedName>
  </definedNames>
  <calcPr calcId="152511"/>
</workbook>
</file>

<file path=xl/calcChain.xml><?xml version="1.0" encoding="utf-8"?>
<calcChain xmlns="http://schemas.openxmlformats.org/spreadsheetml/2006/main">
  <c r="C23" i="5" l="1"/>
  <c r="C15" i="5"/>
  <c r="C24" i="5" l="1"/>
  <c r="D22" i="5" s="1"/>
  <c r="D7" i="5" l="1"/>
  <c r="D23" i="5"/>
  <c r="D19" i="5"/>
  <c r="D14" i="5"/>
  <c r="D10" i="5"/>
  <c r="D11" i="5"/>
  <c r="D21" i="5"/>
  <c r="D18" i="5"/>
  <c r="D13" i="5"/>
  <c r="D9" i="5"/>
  <c r="D17" i="5"/>
  <c r="D12" i="5"/>
  <c r="D8" i="5"/>
  <c r="D24" i="5"/>
  <c r="D20" i="5"/>
  <c r="D15" i="5"/>
</calcChain>
</file>

<file path=xl/sharedStrings.xml><?xml version="1.0" encoding="utf-8"?>
<sst xmlns="http://schemas.openxmlformats.org/spreadsheetml/2006/main" count="28" uniqueCount="26">
  <si>
    <t>Operating Revenues</t>
  </si>
  <si>
    <t>Federal Grants &amp; Contracts</t>
  </si>
  <si>
    <t>Interest Earnings on Loans</t>
  </si>
  <si>
    <t>Other Operating Revenues</t>
  </si>
  <si>
    <t>State Appropriations</t>
  </si>
  <si>
    <t>State &amp; Local Grants &amp; Contracts</t>
  </si>
  <si>
    <t>Amount</t>
  </si>
  <si>
    <t>Percent of Total Net Revenues</t>
  </si>
  <si>
    <t>Source</t>
  </si>
  <si>
    <t>Student Tuition &amp; Fees, Net</t>
  </si>
  <si>
    <t>Patient Services, Net</t>
  </si>
  <si>
    <t>Sales &amp; Services, Net</t>
  </si>
  <si>
    <t>Other Non-Capital Grants</t>
  </si>
  <si>
    <t>Non-Capital Gifts, Net</t>
  </si>
  <si>
    <t>Federal Interest Subsidy on Debt</t>
  </si>
  <si>
    <t>Non-Operating Revenues</t>
  </si>
  <si>
    <t>Total Operating Revenues</t>
  </si>
  <si>
    <t>Total Non-Operating Revenues</t>
  </si>
  <si>
    <t>Total Revenues</t>
  </si>
  <si>
    <t>Operating and Non-Operating Revenues by Source 
Fiscal Year Ended June 30, 2016</t>
  </si>
  <si>
    <r>
      <rPr>
        <b/>
        <sz val="10"/>
        <rFont val="Calibri"/>
        <family val="2"/>
        <scheme val="minor"/>
      </rPr>
      <t>Prepared by</t>
    </r>
    <r>
      <rPr>
        <sz val="10"/>
        <rFont val="Calibri"/>
        <family val="2"/>
        <scheme val="minor"/>
      </rPr>
      <t>: Office of Institutional Research and Assessment (OIRA), January 26, 2017</t>
    </r>
  </si>
  <si>
    <t>Other non-Operating Revenues</t>
  </si>
  <si>
    <r>
      <rPr>
        <b/>
        <sz val="10"/>
        <color theme="1"/>
        <rFont val="Calibri"/>
        <family val="2"/>
        <scheme val="minor"/>
      </rPr>
      <t xml:space="preserve">Source: </t>
    </r>
    <r>
      <rPr>
        <sz val="10"/>
        <color theme="1"/>
        <rFont val="Calibri"/>
        <family val="2"/>
        <scheme val="minor"/>
      </rPr>
      <t>Office of Finance and Administration, 2016 Comprehensive Annual Financial Report, Fiscal Year Ended 
                June 30, 2016:
               Statement of Revenues, Expenses, and Changes in Net Position for the University, p. 41</t>
    </r>
  </si>
  <si>
    <r>
      <rPr>
        <b/>
        <sz val="10"/>
        <color theme="1"/>
        <rFont val="Calibri"/>
        <family val="2"/>
        <scheme val="minor"/>
      </rPr>
      <t xml:space="preserve">Source: </t>
    </r>
    <r>
      <rPr>
        <sz val="10"/>
        <color theme="1"/>
        <rFont val="Calibri"/>
        <family val="2"/>
        <scheme val="minor"/>
      </rPr>
      <t>Office of Finance and Administration, 2016 Comprehensive Annual Financial Report, Fiscal Year Ended June 30, 2016:
               Statement of Revenues, Expenses, and Changes in Net Position for the University, p. 41</t>
    </r>
  </si>
  <si>
    <t>Non-Governmental Grants &amp; Contracts</t>
  </si>
  <si>
    <t>Non-Capital Grants – Student Financial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</si>
</sst>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9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65" fontId="4" fillId="0" borderId="0" xfId="1" applyNumberFormat="1" applyFont="1" applyFill="1" applyBorder="1" applyAlignment="1">
      <alignment horizontal="right" vertical="center" indent="3"/>
    </xf>
    <xf numFmtId="164" fontId="4" fillId="0" borderId="0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right" vertical="center" wrapText="1" indent="2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right" vertical="center" wrapText="1" indent="3"/>
    </xf>
    <xf numFmtId="164" fontId="5" fillId="0" borderId="1" xfId="0" applyNumberFormat="1" applyFont="1" applyFill="1" applyBorder="1" applyAlignment="1">
      <alignment horizontal="right" vertical="center" wrapText="1" indent="2"/>
    </xf>
    <xf numFmtId="165" fontId="5" fillId="0" borderId="0" xfId="1" applyNumberFormat="1" applyFont="1" applyFill="1" applyBorder="1" applyAlignment="1">
      <alignment horizontal="right" vertical="center" indent="3"/>
    </xf>
    <xf numFmtId="0" fontId="6" fillId="0" borderId="0" xfId="0" applyFont="1" applyAlignment="1">
      <alignment horizontal="center" vertical="center" wrapText="1"/>
    </xf>
    <xf numFmtId="0" fontId="4" fillId="0" borderId="0" xfId="2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23272909218807E-2"/>
          <c:y val="0.12148731328929459"/>
          <c:w val="0.82762171166869247"/>
          <c:h val="0.80854382658318291"/>
        </c:manualLayout>
      </c:layout>
      <c:ofPieChart>
        <c:ofPieType val="bar"/>
        <c:varyColors val="1"/>
        <c:ser>
          <c:idx val="0"/>
          <c:order val="0"/>
          <c:tx>
            <c:v>Revenue</c:v>
          </c:tx>
          <c:spPr>
            <a:scene3d>
              <a:camera prst="orthographicFront"/>
              <a:lightRig rig="threePt" dir="t"/>
            </a:scene3d>
          </c:spPr>
          <c:dPt>
            <c:idx val="0"/>
            <c:bubble3D val="0"/>
            <c:spPr>
              <a:solidFill>
                <a:schemeClr val="accent1">
                  <a:shade val="39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1"/>
            <c:bubble3D val="0"/>
            <c:spPr>
              <a:solidFill>
                <a:schemeClr val="accent1">
                  <a:shade val="48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2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3"/>
            <c:bubble3D val="0"/>
            <c:spPr>
              <a:solidFill>
                <a:schemeClr val="accent1">
                  <a:shade val="67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4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6"/>
            <c:bubble3D val="0"/>
            <c:spPr>
              <a:solidFill>
                <a:schemeClr val="accent1">
                  <a:shade val="9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7"/>
            <c:bubble3D val="0"/>
            <c:spPr>
              <a:solidFill>
                <a:schemeClr val="accent1">
                  <a:tint val="96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8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9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10"/>
            <c:bubble3D val="0"/>
            <c:spPr>
              <a:solidFill>
                <a:schemeClr val="accent1">
                  <a:tint val="68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11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12"/>
            <c:bubble3D val="0"/>
            <c:spPr>
              <a:solidFill>
                <a:schemeClr val="accent1">
                  <a:tint val="49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13"/>
            <c:bubble3D val="0"/>
            <c:spPr>
              <a:solidFill>
                <a:schemeClr val="accent1">
                  <a:tint val="4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Pt>
            <c:idx val="14"/>
            <c:bubble3D val="0"/>
            <c:spPr>
              <a:solidFill>
                <a:schemeClr val="accent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</c:spPr>
          </c:dPt>
          <c:dLbls>
            <c:dLbl>
              <c:idx val="0"/>
              <c:layout>
                <c:manualLayout>
                  <c:x val="7.9681666739017193E-2"/>
                  <c:y val="-3.02075137265796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5074909923597847E-2"/>
                  <c:y val="-1.20830054906318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0.135933811769608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6142342420559136E-3"/>
                  <c:y val="4.5311270589869466E-2"/>
                </c:manualLayout>
              </c:layout>
              <c:tx>
                <c:rich>
                  <a:bodyPr/>
                  <a:lstStyle/>
                  <a:p>
                    <a:fld id="{B41F07CE-5166-4619-8151-57C8313A8A9C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&lt;1%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3.1735929769429315E-2"/>
                  <c:y val="-0.103916774288411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952200514364509E-2"/>
                  <c:y val="-2.13110981948702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6142342420559119E-3"/>
                  <c:y val="-4.2290519217211532E-2"/>
                </c:manualLayout>
              </c:layout>
              <c:tx>
                <c:rich>
                  <a:bodyPr/>
                  <a:lstStyle/>
                  <a:p>
                    <a:fld id="{469A4C6A-E570-4924-9184-196CFA804177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 baseline="0"/>
                      <a:t>&lt;1%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0"/>
                  <c:y val="-3.2655272640472334E-2"/>
                </c:manualLayout>
              </c:layout>
              <c:tx>
                <c:rich>
                  <a:bodyPr/>
                  <a:lstStyle/>
                  <a:p>
                    <a:fld id="{D019D7BF-9D2B-4201-A260-2125EB8D6EA8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&lt;1%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1.5638229261866289E-2"/>
                  <c:y val="-8.99592635001927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974361794389661E-2"/>
                  <c:y val="-0.146232518764149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Non-Capital </a:t>
                    </a:r>
                    <a:r>
                      <a:rPr lang="en-US" baseline="0"/>
                      <a:t>Grants</a:t>
                    </a:r>
                    <a:br>
                      <a:rPr lang="en-US" baseline="0"/>
                    </a:br>
                    <a:r>
                      <a:rPr lang="en-US" baseline="0"/>
                      <a:t>and Student</a:t>
                    </a:r>
                    <a:br>
                      <a:rPr lang="en-US" baseline="0"/>
                    </a:br>
                    <a:r>
                      <a:rPr lang="en-US" baseline="0"/>
                      <a:t>Financial Aid
</a:t>
                    </a:r>
                    <a:fld id="{45707104-1271-4797-A313-F8FB376913A8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4.5006749790455269E-2"/>
                  <c:y val="3.020680365200067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</a:t>
                    </a:r>
                  </a:p>
                  <a:p>
                    <a:r>
                      <a:rPr lang="en-US" baseline="0"/>
                      <a:t>Non-Capital</a:t>
                    </a:r>
                  </a:p>
                  <a:p>
                    <a:r>
                      <a:rPr lang="en-US" baseline="0"/>
                      <a:t>Grants</a:t>
                    </a:r>
                  </a:p>
                  <a:p>
                    <a:fld id="{81FC0892-0869-4D14-BEB2-F71C1A5FE5C1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2.7952200514364395E-2"/>
                  <c:y val="4.01745664208827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"/>
                  <c:y val="8.72448252940920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0175439561238684E-2"/>
                  <c:y val="0.12192591079249808"/>
                </c:manualLayout>
              </c:layout>
              <c:tx>
                <c:rich>
                  <a:bodyPr/>
                  <a:lstStyle/>
                  <a:p>
                    <a:fld id="{BCDBD486-A223-48AF-B0F6-CAE074D98C1C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&lt;1%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4"/>
              <c:layout>
                <c:manualLayout>
                  <c:x val="-4.7027192991358664E-3"/>
                  <c:y val="-8.15671795663485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Non-Operating</a:t>
                    </a:r>
                  </a:p>
                  <a:p>
                    <a:r>
                      <a:rPr lang="en-US" baseline="0"/>
                      <a:t>Revenues</a:t>
                    </a:r>
                  </a:p>
                  <a:p>
                    <a:fld id="{2E36CAEF-F19F-48C7-A783-3F4CF9718291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('Revenues Table'!$B$7:$B$14,'Revenues Table'!$B$17:$B$21)</c:f>
              <c:strCache>
                <c:ptCount val="13"/>
                <c:pt idx="0">
                  <c:v>Student Tuition &amp; Fees, Net</c:v>
                </c:pt>
                <c:pt idx="1">
                  <c:v>Patient Services, Net</c:v>
                </c:pt>
                <c:pt idx="2">
                  <c:v>Federal Grants &amp; Contracts</c:v>
                </c:pt>
                <c:pt idx="3">
                  <c:v>State &amp; Local Grants &amp; Contracts</c:v>
                </c:pt>
                <c:pt idx="4">
                  <c:v>Non-Governmental Grants &amp; Contracts</c:v>
                </c:pt>
                <c:pt idx="5">
                  <c:v>Sales &amp; Services, Net</c:v>
                </c:pt>
                <c:pt idx="6">
                  <c:v>Interest Earnings on Loans</c:v>
                </c:pt>
                <c:pt idx="7">
                  <c:v>Other Operating Revenues</c:v>
                </c:pt>
                <c:pt idx="8">
                  <c:v>State Appropriations</c:v>
                </c:pt>
                <c:pt idx="9">
                  <c:v>Non-Capital Grants – Student Financial Aid</c:v>
                </c:pt>
                <c:pt idx="10">
                  <c:v>Other Non-Capital Grants</c:v>
                </c:pt>
                <c:pt idx="11">
                  <c:v>Non-Capital Gifts, Net</c:v>
                </c:pt>
                <c:pt idx="12">
                  <c:v>Federal Interest Subsidy on Debt</c:v>
                </c:pt>
              </c:strCache>
            </c:strRef>
          </c:cat>
          <c:val>
            <c:numRef>
              <c:f>('Revenues Table'!$C$7:$C$14,'Revenues Table'!$C$17:$C$21)</c:f>
              <c:numCache>
                <c:formatCode>"$"#,##0</c:formatCode>
                <c:ptCount val="13"/>
                <c:pt idx="0">
                  <c:v>405808354</c:v>
                </c:pt>
                <c:pt idx="1">
                  <c:v>416811591</c:v>
                </c:pt>
                <c:pt idx="2">
                  <c:v>639350719</c:v>
                </c:pt>
                <c:pt idx="3">
                  <c:v>29432614</c:v>
                </c:pt>
                <c:pt idx="4">
                  <c:v>160714422</c:v>
                </c:pt>
                <c:pt idx="5">
                  <c:v>416012618</c:v>
                </c:pt>
                <c:pt idx="6">
                  <c:v>1449722</c:v>
                </c:pt>
                <c:pt idx="7">
                  <c:v>17631796</c:v>
                </c:pt>
                <c:pt idx="8">
                  <c:v>493923004</c:v>
                </c:pt>
                <c:pt idx="9">
                  <c:v>19607307</c:v>
                </c:pt>
                <c:pt idx="10">
                  <c:v>75955561</c:v>
                </c:pt>
                <c:pt idx="11">
                  <c:v>123455737</c:v>
                </c:pt>
                <c:pt idx="12">
                  <c:v>2118403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76"/>
        <c:splitType val="pos"/>
        <c:splitPos val="6"/>
        <c:secondPieSize val="58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1216479</xdr:colOff>
      <xdr:row>0</xdr:row>
      <xdr:rowOff>502920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50292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19878</xdr:rowOff>
    </xdr:from>
    <xdr:to>
      <xdr:col>6</xdr:col>
      <xdr:colOff>596347</xdr:colOff>
      <xdr:row>29</xdr:row>
      <xdr:rowOff>24847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1216479</xdr:colOff>
      <xdr:row>0</xdr:row>
      <xdr:rowOff>502920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6079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topLeftCell="A16" zoomScale="115" zoomScaleNormal="115" zoomScaleSheetLayoutView="100" workbookViewId="0">
      <selection activeCell="D37" sqref="D37"/>
    </sheetView>
  </sheetViews>
  <sheetFormatPr defaultColWidth="9.140625" defaultRowHeight="15" customHeight="1" x14ac:dyDescent="0.2"/>
  <cols>
    <col min="1" max="1" width="9.140625" style="1"/>
    <col min="2" max="2" width="47.85546875" style="1" customWidth="1"/>
    <col min="3" max="3" width="20.7109375" style="1" customWidth="1"/>
    <col min="4" max="4" width="12.7109375" style="1" customWidth="1"/>
    <col min="5" max="11" width="9.140625" style="1"/>
    <col min="12" max="12" width="12.140625" style="1" customWidth="1"/>
    <col min="13" max="13" width="12.28515625" style="1" customWidth="1"/>
    <col min="14" max="14" width="17" style="1" customWidth="1"/>
    <col min="15" max="16384" width="9.140625" style="1"/>
  </cols>
  <sheetData>
    <row r="1" spans="1:7" ht="41.1" customHeight="1" x14ac:dyDescent="0.2">
      <c r="B1" s="2"/>
    </row>
    <row r="2" spans="1:7" ht="15" customHeight="1" x14ac:dyDescent="0.2">
      <c r="A2" s="4"/>
      <c r="B2" s="4"/>
      <c r="C2" s="4"/>
      <c r="D2" s="4"/>
    </row>
    <row r="3" spans="1:7" ht="42" customHeight="1" x14ac:dyDescent="0.2">
      <c r="A3" s="18" t="s">
        <v>19</v>
      </c>
      <c r="B3" s="18"/>
      <c r="C3" s="18"/>
      <c r="D3" s="18"/>
      <c r="E3" s="18"/>
      <c r="F3" s="18"/>
      <c r="G3" s="18"/>
    </row>
    <row r="4" spans="1:7" ht="15" customHeight="1" x14ac:dyDescent="0.2">
      <c r="A4" s="3"/>
      <c r="B4" s="3"/>
      <c r="C4" s="3"/>
      <c r="D4" s="3"/>
    </row>
    <row r="5" spans="1:7" ht="15" customHeight="1" x14ac:dyDescent="0.2">
      <c r="A5" s="3"/>
      <c r="B5" s="3"/>
      <c r="C5" s="3"/>
      <c r="D5" s="3"/>
    </row>
    <row r="6" spans="1:7" ht="15" customHeight="1" x14ac:dyDescent="0.2">
      <c r="A6" s="3"/>
      <c r="B6" s="3"/>
      <c r="C6" s="3"/>
      <c r="D6" s="3"/>
    </row>
    <row r="7" spans="1:7" ht="15" customHeight="1" x14ac:dyDescent="0.2">
      <c r="A7" s="3"/>
      <c r="B7" s="3"/>
      <c r="C7" s="3"/>
      <c r="D7" s="3"/>
    </row>
    <row r="8" spans="1:7" ht="15" customHeight="1" x14ac:dyDescent="0.2">
      <c r="A8" s="3"/>
      <c r="B8" s="3"/>
      <c r="C8" s="3"/>
      <c r="D8" s="3"/>
    </row>
    <row r="9" spans="1:7" ht="15" customHeight="1" x14ac:dyDescent="0.2">
      <c r="A9" s="3"/>
      <c r="B9" s="3"/>
      <c r="C9" s="3"/>
      <c r="D9" s="3"/>
    </row>
    <row r="10" spans="1:7" ht="15" customHeight="1" x14ac:dyDescent="0.2">
      <c r="A10" s="3"/>
      <c r="B10" s="3"/>
      <c r="C10" s="3"/>
      <c r="D10" s="3"/>
    </row>
    <row r="11" spans="1:7" ht="15" customHeight="1" x14ac:dyDescent="0.2">
      <c r="A11" s="3"/>
      <c r="B11" s="3"/>
      <c r="C11" s="3"/>
      <c r="D11" s="3"/>
    </row>
    <row r="12" spans="1:7" ht="15" customHeight="1" x14ac:dyDescent="0.2">
      <c r="A12" s="3"/>
      <c r="B12" s="3"/>
      <c r="C12" s="3"/>
      <c r="D12" s="3"/>
    </row>
    <row r="13" spans="1:7" ht="15" customHeight="1" x14ac:dyDescent="0.2">
      <c r="A13" s="3"/>
      <c r="B13" s="3"/>
      <c r="C13" s="3"/>
      <c r="D13" s="3"/>
    </row>
    <row r="14" spans="1:7" ht="15" customHeight="1" x14ac:dyDescent="0.2">
      <c r="A14" s="3"/>
      <c r="B14" s="3"/>
      <c r="C14" s="3"/>
      <c r="D14" s="3"/>
    </row>
    <row r="15" spans="1:7" ht="15" customHeight="1" x14ac:dyDescent="0.2">
      <c r="A15" s="3"/>
      <c r="B15" s="3"/>
      <c r="C15" s="3"/>
      <c r="D15" s="3"/>
    </row>
    <row r="16" spans="1:7" ht="15" customHeight="1" x14ac:dyDescent="0.2">
      <c r="A16" s="3"/>
      <c r="B16" s="3"/>
      <c r="C16" s="3"/>
      <c r="D16" s="3"/>
    </row>
    <row r="17" spans="1:7" ht="15" customHeight="1" x14ac:dyDescent="0.2">
      <c r="A17" s="3"/>
      <c r="B17" s="3"/>
      <c r="C17" s="3"/>
      <c r="D17" s="3"/>
    </row>
    <row r="18" spans="1:7" ht="15" customHeight="1" x14ac:dyDescent="0.2">
      <c r="A18" s="3"/>
      <c r="B18" s="3"/>
      <c r="C18" s="3"/>
      <c r="D18" s="3"/>
    </row>
    <row r="19" spans="1:7" ht="15" customHeight="1" x14ac:dyDescent="0.2">
      <c r="A19" s="3"/>
      <c r="B19" s="3"/>
      <c r="C19" s="3"/>
      <c r="D19" s="3"/>
    </row>
    <row r="20" spans="1:7" ht="15" customHeight="1" x14ac:dyDescent="0.2">
      <c r="A20" s="3"/>
      <c r="B20" s="3"/>
      <c r="C20" s="3"/>
      <c r="D20" s="3"/>
    </row>
    <row r="21" spans="1:7" ht="15" customHeight="1" x14ac:dyDescent="0.2">
      <c r="A21" s="3"/>
      <c r="B21" s="3"/>
      <c r="C21" s="3"/>
      <c r="D21" s="3"/>
    </row>
    <row r="22" spans="1:7" ht="15" customHeight="1" x14ac:dyDescent="0.2">
      <c r="A22" s="3"/>
      <c r="B22" s="3"/>
      <c r="C22" s="3"/>
      <c r="D22" s="3"/>
    </row>
    <row r="23" spans="1:7" ht="15" customHeight="1" x14ac:dyDescent="0.2">
      <c r="A23" s="3"/>
      <c r="B23" s="3"/>
      <c r="C23" s="3"/>
      <c r="D23" s="3"/>
    </row>
    <row r="24" spans="1:7" ht="15" customHeight="1" x14ac:dyDescent="0.2">
      <c r="A24" s="3"/>
      <c r="B24" s="3"/>
      <c r="C24" s="3"/>
      <c r="D24" s="3"/>
    </row>
    <row r="25" spans="1:7" ht="15" customHeight="1" x14ac:dyDescent="0.2">
      <c r="A25" s="3"/>
      <c r="B25" s="3"/>
      <c r="C25" s="3"/>
      <c r="D25" s="3"/>
    </row>
    <row r="26" spans="1:7" ht="15" customHeight="1" x14ac:dyDescent="0.2">
      <c r="A26" s="3"/>
      <c r="B26" s="3"/>
      <c r="C26" s="3"/>
      <c r="D26" s="3"/>
    </row>
    <row r="27" spans="1:7" ht="15" customHeight="1" x14ac:dyDescent="0.2">
      <c r="A27" s="3"/>
      <c r="B27" s="3"/>
      <c r="C27" s="3"/>
      <c r="D27" s="3"/>
    </row>
    <row r="28" spans="1:7" ht="15" customHeight="1" x14ac:dyDescent="0.2">
      <c r="A28" s="3"/>
      <c r="B28" s="3"/>
      <c r="C28" s="3"/>
      <c r="D28" s="3"/>
    </row>
    <row r="29" spans="1:7" ht="15" customHeight="1" x14ac:dyDescent="0.2">
      <c r="A29" s="3"/>
      <c r="B29" s="3"/>
      <c r="C29" s="3"/>
      <c r="D29" s="3"/>
    </row>
    <row r="30" spans="1:7" ht="15" customHeight="1" x14ac:dyDescent="0.2">
      <c r="A30" s="3"/>
      <c r="B30" s="3"/>
      <c r="C30" s="3"/>
      <c r="D30" s="3"/>
    </row>
    <row r="31" spans="1:7" s="5" customFormat="1" ht="30" customHeight="1" x14ac:dyDescent="0.2">
      <c r="A31" s="19" t="s">
        <v>23</v>
      </c>
      <c r="B31" s="19"/>
      <c r="C31" s="19"/>
      <c r="D31" s="19"/>
      <c r="E31" s="19"/>
      <c r="F31" s="19"/>
      <c r="G31" s="19"/>
    </row>
    <row r="32" spans="1:7" s="5" customFormat="1" ht="15" customHeight="1" x14ac:dyDescent="0.2">
      <c r="A32" s="13" t="s">
        <v>20</v>
      </c>
    </row>
  </sheetData>
  <mergeCells count="2">
    <mergeCell ref="A3:G3"/>
    <mergeCell ref="A31:G31"/>
  </mergeCells>
  <phoneticPr fontId="0" type="noConversion"/>
  <printOptions horizontalCentered="1"/>
  <pageMargins left="0.75" right="0.75" top="0.5" bottom="1" header="0.25" footer="0.25"/>
  <pageSetup scale="91" fitToHeight="2" orientation="landscape" r:id="rId1"/>
  <headerFooter alignWithMargins="0">
    <oddFooter>&amp;C&amp;"Calibri,Regular"Office of Institutional Research and Assessment (OIRA)&amp;R&amp;"Calibri,Regular"Page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topLeftCell="A7" zoomScale="115" zoomScaleNormal="115" zoomScaleSheetLayoutView="100" workbookViewId="0">
      <selection activeCell="A26" sqref="A26:XFD27"/>
    </sheetView>
  </sheetViews>
  <sheetFormatPr defaultColWidth="9.140625" defaultRowHeight="15" customHeight="1" x14ac:dyDescent="0.2"/>
  <cols>
    <col min="1" max="1" width="9.140625" style="5"/>
    <col min="2" max="2" width="47.85546875" style="5" customWidth="1"/>
    <col min="3" max="3" width="20.7109375" style="5" customWidth="1"/>
    <col min="4" max="4" width="12.7109375" style="5" customWidth="1"/>
    <col min="5" max="5" width="17" style="5" customWidth="1"/>
    <col min="6" max="16384" width="9.140625" style="5"/>
  </cols>
  <sheetData>
    <row r="1" spans="1:4" ht="41.1" customHeight="1" x14ac:dyDescent="0.2">
      <c r="B1" s="6"/>
    </row>
    <row r="2" spans="1:4" ht="15" customHeight="1" x14ac:dyDescent="0.2">
      <c r="A2" s="7"/>
      <c r="B2" s="7"/>
      <c r="C2" s="7"/>
      <c r="D2" s="7"/>
    </row>
    <row r="3" spans="1:4" ht="42" customHeight="1" x14ac:dyDescent="0.2">
      <c r="A3" s="22" t="s">
        <v>19</v>
      </c>
      <c r="B3" s="22"/>
      <c r="C3" s="22"/>
      <c r="D3" s="22"/>
    </row>
    <row r="4" spans="1:4" ht="15" customHeight="1" x14ac:dyDescent="0.2">
      <c r="A4" s="7"/>
      <c r="B4" s="7"/>
      <c r="C4" s="7"/>
      <c r="D4" s="7"/>
    </row>
    <row r="5" spans="1:4" ht="45" customHeight="1" x14ac:dyDescent="0.2">
      <c r="A5" s="23" t="s">
        <v>8</v>
      </c>
      <c r="B5" s="23"/>
      <c r="C5" s="14" t="s">
        <v>6</v>
      </c>
      <c r="D5" s="14" t="s">
        <v>7</v>
      </c>
    </row>
    <row r="6" spans="1:4" ht="15" customHeight="1" x14ac:dyDescent="0.2">
      <c r="A6" s="24" t="s">
        <v>0</v>
      </c>
      <c r="B6" s="24"/>
      <c r="C6" s="24"/>
      <c r="D6" s="24"/>
    </row>
    <row r="7" spans="1:4" ht="15" customHeight="1" x14ac:dyDescent="0.2">
      <c r="A7" s="25"/>
      <c r="B7" s="8" t="s">
        <v>9</v>
      </c>
      <c r="C7" s="9">
        <v>405808354</v>
      </c>
      <c r="D7" s="10">
        <f t="shared" ref="D7:D15" si="0">C7/C$24</f>
        <v>0.14340570483070827</v>
      </c>
    </row>
    <row r="8" spans="1:4" ht="15" customHeight="1" x14ac:dyDescent="0.2">
      <c r="A8" s="25"/>
      <c r="B8" s="8" t="s">
        <v>10</v>
      </c>
      <c r="C8" s="9">
        <v>416811591</v>
      </c>
      <c r="D8" s="10">
        <f t="shared" si="0"/>
        <v>0.14729405986788507</v>
      </c>
    </row>
    <row r="9" spans="1:4" ht="15" customHeight="1" x14ac:dyDescent="0.2">
      <c r="A9" s="25"/>
      <c r="B9" s="8" t="s">
        <v>1</v>
      </c>
      <c r="C9" s="9">
        <v>639350719</v>
      </c>
      <c r="D9" s="10">
        <f t="shared" si="0"/>
        <v>0.22593556684694349</v>
      </c>
    </row>
    <row r="10" spans="1:4" ht="15" customHeight="1" x14ac:dyDescent="0.2">
      <c r="A10" s="25"/>
      <c r="B10" s="8" t="s">
        <v>5</v>
      </c>
      <c r="C10" s="9">
        <v>29432614</v>
      </c>
      <c r="D10" s="10">
        <f t="shared" si="0"/>
        <v>1.0400980448224514E-2</v>
      </c>
    </row>
    <row r="11" spans="1:4" ht="15" customHeight="1" x14ac:dyDescent="0.2">
      <c r="A11" s="25"/>
      <c r="B11" s="8" t="s">
        <v>24</v>
      </c>
      <c r="C11" s="9">
        <v>160714422</v>
      </c>
      <c r="D11" s="10">
        <f t="shared" si="0"/>
        <v>5.6793717369775704E-2</v>
      </c>
    </row>
    <row r="12" spans="1:4" ht="15" customHeight="1" x14ac:dyDescent="0.2">
      <c r="A12" s="25"/>
      <c r="B12" s="8" t="s">
        <v>11</v>
      </c>
      <c r="C12" s="9">
        <v>416012618</v>
      </c>
      <c r="D12" s="10">
        <f t="shared" si="0"/>
        <v>0.14701171652754638</v>
      </c>
    </row>
    <row r="13" spans="1:4" ht="15" customHeight="1" x14ac:dyDescent="0.2">
      <c r="A13" s="25"/>
      <c r="B13" s="8" t="s">
        <v>2</v>
      </c>
      <c r="C13" s="9">
        <v>1449722</v>
      </c>
      <c r="D13" s="10">
        <f t="shared" si="0"/>
        <v>5.1230686398975433E-4</v>
      </c>
    </row>
    <row r="14" spans="1:4" ht="15" customHeight="1" x14ac:dyDescent="0.2">
      <c r="A14" s="25"/>
      <c r="B14" s="8" t="s">
        <v>3</v>
      </c>
      <c r="C14" s="9">
        <v>17631796</v>
      </c>
      <c r="D14" s="10">
        <f t="shared" si="0"/>
        <v>6.2307739796092585E-3</v>
      </c>
    </row>
    <row r="15" spans="1:4" ht="15" customHeight="1" x14ac:dyDescent="0.2">
      <c r="A15" s="25"/>
      <c r="B15" s="11" t="s">
        <v>16</v>
      </c>
      <c r="C15" s="17">
        <f>SUM(C7:C14)</f>
        <v>2087211836</v>
      </c>
      <c r="D15" s="12">
        <f t="shared" si="0"/>
        <v>0.73758482673468251</v>
      </c>
    </row>
    <row r="16" spans="1:4" ht="15" customHeight="1" x14ac:dyDescent="0.2">
      <c r="A16" s="24" t="s">
        <v>15</v>
      </c>
      <c r="B16" s="24"/>
      <c r="C16" s="24"/>
      <c r="D16" s="24"/>
    </row>
    <row r="17" spans="1:4" ht="15" customHeight="1" x14ac:dyDescent="0.2">
      <c r="A17" s="25"/>
      <c r="B17" s="8" t="s">
        <v>4</v>
      </c>
      <c r="C17" s="9">
        <v>493923004</v>
      </c>
      <c r="D17" s="10">
        <f t="shared" ref="D17:D24" si="1">C17/C$24</f>
        <v>0.17454390926787264</v>
      </c>
    </row>
    <row r="18" spans="1:4" ht="15" customHeight="1" x14ac:dyDescent="0.2">
      <c r="A18" s="25"/>
      <c r="B18" s="8" t="s">
        <v>25</v>
      </c>
      <c r="C18" s="9">
        <v>19607307</v>
      </c>
      <c r="D18" s="10">
        <f t="shared" si="1"/>
        <v>6.9288856487342799E-3</v>
      </c>
    </row>
    <row r="19" spans="1:4" ht="15" customHeight="1" x14ac:dyDescent="0.2">
      <c r="A19" s="25"/>
      <c r="B19" s="8" t="s">
        <v>12</v>
      </c>
      <c r="C19" s="9">
        <v>75955561</v>
      </c>
      <c r="D19" s="10">
        <f t="shared" si="1"/>
        <v>2.684139114843569E-2</v>
      </c>
    </row>
    <row r="20" spans="1:4" ht="15" customHeight="1" x14ac:dyDescent="0.2">
      <c r="A20" s="25"/>
      <c r="B20" s="8" t="s">
        <v>13</v>
      </c>
      <c r="C20" s="9">
        <v>123455737</v>
      </c>
      <c r="D20" s="10">
        <f t="shared" si="1"/>
        <v>4.3627137798842724E-2</v>
      </c>
    </row>
    <row r="21" spans="1:4" ht="15" customHeight="1" x14ac:dyDescent="0.2">
      <c r="A21" s="25"/>
      <c r="B21" s="8" t="s">
        <v>14</v>
      </c>
      <c r="C21" s="9">
        <v>2118403</v>
      </c>
      <c r="D21" s="10">
        <f t="shared" si="1"/>
        <v>7.4860724855971522E-4</v>
      </c>
    </row>
    <row r="22" spans="1:4" ht="15" customHeight="1" x14ac:dyDescent="0.2">
      <c r="A22" s="25"/>
      <c r="B22" s="8" t="s">
        <v>21</v>
      </c>
      <c r="C22" s="9">
        <v>27520415</v>
      </c>
      <c r="D22" s="10">
        <f t="shared" si="1"/>
        <v>9.7252421528724771E-3</v>
      </c>
    </row>
    <row r="23" spans="1:4" ht="15" customHeight="1" x14ac:dyDescent="0.2">
      <c r="A23" s="25"/>
      <c r="B23" s="11" t="s">
        <v>17</v>
      </c>
      <c r="C23" s="17">
        <f>SUM(C17:C22)</f>
        <v>742580427</v>
      </c>
      <c r="D23" s="12">
        <f t="shared" si="1"/>
        <v>0.26241517326531755</v>
      </c>
    </row>
    <row r="24" spans="1:4" ht="15" customHeight="1" x14ac:dyDescent="0.2">
      <c r="A24" s="20" t="s">
        <v>18</v>
      </c>
      <c r="B24" s="20">
        <v>0</v>
      </c>
      <c r="C24" s="15">
        <f>SUM(C23,C15)</f>
        <v>2829792263</v>
      </c>
      <c r="D24" s="16">
        <f t="shared" si="1"/>
        <v>1</v>
      </c>
    </row>
    <row r="25" spans="1:4" ht="15" customHeight="1" x14ac:dyDescent="0.2">
      <c r="B25" s="21"/>
      <c r="C25" s="21"/>
      <c r="D25" s="21"/>
    </row>
    <row r="26" spans="1:4" ht="45" customHeight="1" x14ac:dyDescent="0.2">
      <c r="A26" s="19" t="s">
        <v>22</v>
      </c>
      <c r="B26" s="19"/>
      <c r="C26" s="19"/>
      <c r="D26" s="19"/>
    </row>
    <row r="27" spans="1:4" ht="15" customHeight="1" x14ac:dyDescent="0.2">
      <c r="A27" s="13" t="s">
        <v>20</v>
      </c>
    </row>
    <row r="31" spans="1:4" ht="15" customHeight="1" x14ac:dyDescent="0.2">
      <c r="B31" s="13"/>
    </row>
  </sheetData>
  <mergeCells count="9">
    <mergeCell ref="A24:B24"/>
    <mergeCell ref="B25:D25"/>
    <mergeCell ref="A26:D26"/>
    <mergeCell ref="A3:D3"/>
    <mergeCell ref="A5:B5"/>
    <mergeCell ref="A6:D6"/>
    <mergeCell ref="A7:A15"/>
    <mergeCell ref="A16:D16"/>
    <mergeCell ref="A17:A23"/>
  </mergeCells>
  <printOptions horizontalCentered="1"/>
  <pageMargins left="0.75" right="0.75" top="0.5" bottom="1" header="0.25" footer="0.25"/>
  <pageSetup scale="84" orientation="landscape" r:id="rId1"/>
  <headerFooter alignWithMargins="0">
    <oddFooter>&amp;C&amp;"Calibri,Regular"Office of Institutional Research and Assessment (OIRA)&amp;R&amp;"Calibri,Regular"Page &amp;P of &amp;N</oddFooter>
  </headerFooter>
  <rowBreaks count="1" manualBreakCount="1">
    <brk id="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Revenues Graph</vt:lpstr>
      <vt:lpstr>Revenues Table</vt:lpstr>
      <vt:lpstr>'Revenues Graph'!Print_Area</vt:lpstr>
      <vt:lpstr>'Revenues Table'!Print_Area</vt:lpstr>
      <vt:lpstr>'Revenues Graph'!Print_Titles</vt:lpstr>
      <vt:lpstr>'Revenues Table'!Print_Titles</vt:lpstr>
    </vt:vector>
  </TitlesOfParts>
  <Company>UNCCH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Hubbard, Michael L</dc:creator>
  <cp:lastModifiedBy>Lenovo User</cp:lastModifiedBy>
  <cp:lastPrinted>2017-01-27T20:16:44Z</cp:lastPrinted>
  <dcterms:created xsi:type="dcterms:W3CDTF">2005-01-05T17:16:22Z</dcterms:created>
  <dcterms:modified xsi:type="dcterms:W3CDTF">2017-01-27T20:16:54Z</dcterms:modified>
</cp:coreProperties>
</file>